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2023" sheetId="4" r:id="rId1"/>
  </sheets>
  <externalReferences>
    <externalReference r:id="rId2"/>
  </externalReferences>
  <definedNames>
    <definedName name="_xlnm.Print_Titles" localSheetId="0">'2023'!$2:$2</definedName>
  </definedNames>
  <calcPr calcId="144525"/>
</workbook>
</file>

<file path=xl/sharedStrings.xml><?xml version="1.0" encoding="utf-8"?>
<sst xmlns="http://schemas.openxmlformats.org/spreadsheetml/2006/main" count="126" uniqueCount="64">
  <si>
    <t>水城海螺盘江水泥有限责任公司吸纳高校毕业生就业社会保险补贴公示表</t>
  </si>
  <si>
    <t>序号</t>
  </si>
  <si>
    <t>姓名</t>
  </si>
  <si>
    <t>性别</t>
  </si>
  <si>
    <t>学历</t>
  </si>
  <si>
    <t>毕业院校</t>
  </si>
  <si>
    <t>毕业时间</t>
  </si>
  <si>
    <t>劳动合同起止时间</t>
  </si>
  <si>
    <t>所属部门及岗位名称</t>
  </si>
  <si>
    <t>目前是否在岗</t>
  </si>
  <si>
    <t>社会保险缴费时段</t>
  </si>
  <si>
    <t>参保状态</t>
  </si>
  <si>
    <r>
      <rPr>
        <sz val="10"/>
        <rFont val="等线"/>
        <charset val="134"/>
      </rPr>
      <t>申请社会保险补贴时间</t>
    </r>
    <r>
      <rPr>
        <sz val="10"/>
        <color indexed="10"/>
        <rFont val="等线"/>
        <charset val="134"/>
      </rPr>
      <t>（X个月）</t>
    </r>
  </si>
  <si>
    <r>
      <rPr>
        <sz val="10"/>
        <rFont val="等线"/>
        <charset val="134"/>
      </rPr>
      <t>申请社会保险补贴金额</t>
    </r>
    <r>
      <rPr>
        <sz val="10"/>
        <color indexed="10"/>
        <rFont val="等线"/>
        <charset val="134"/>
      </rPr>
      <t>（元）</t>
    </r>
  </si>
  <si>
    <t>备注</t>
  </si>
  <si>
    <t>黄英豪</t>
  </si>
  <si>
    <t>男</t>
  </si>
  <si>
    <t>本科</t>
  </si>
  <si>
    <t>武汉工程大学邮电与信息工程学院</t>
  </si>
  <si>
    <t>2022/3/7-2025/3/6</t>
  </si>
  <si>
    <t>制造分厂电气维修</t>
  </si>
  <si>
    <t>是</t>
  </si>
  <si>
    <t>2022.3-2023.2</t>
  </si>
  <si>
    <t>正常</t>
  </si>
  <si>
    <t>12</t>
  </si>
  <si>
    <t>陈江林</t>
  </si>
  <si>
    <t>贵州师范大学</t>
  </si>
  <si>
    <t>2022/7/11-2025/7/10</t>
  </si>
  <si>
    <t>水泥分厂电气维修</t>
  </si>
  <si>
    <t>否</t>
  </si>
  <si>
    <t>2022.7-2022.9</t>
  </si>
  <si>
    <t>停缴</t>
  </si>
  <si>
    <t>3</t>
  </si>
  <si>
    <t>周预航</t>
  </si>
  <si>
    <t>贵州民族大学</t>
  </si>
  <si>
    <t>2022/8/1-2025/9/30</t>
  </si>
  <si>
    <t>制造分厂机械维修</t>
  </si>
  <si>
    <t>2022.8-2022.9</t>
  </si>
  <si>
    <t>2</t>
  </si>
  <si>
    <t>刘涛</t>
  </si>
  <si>
    <t>六盘水师范学院</t>
  </si>
  <si>
    <t>制造分厂发电巡检</t>
  </si>
  <si>
    <t>范成胜</t>
  </si>
  <si>
    <t>2022.7-2023.6</t>
  </si>
  <si>
    <t>徐明</t>
  </si>
  <si>
    <t>遵义师范学院</t>
  </si>
  <si>
    <t>供应处业务员</t>
  </si>
  <si>
    <t>沙涛涛</t>
  </si>
  <si>
    <t>生产品质处检验员</t>
  </si>
  <si>
    <t>毛应鹏</t>
  </si>
  <si>
    <t>2022/3/7-2022/8/25</t>
  </si>
  <si>
    <t>2022.3-2023.8</t>
  </si>
  <si>
    <t>6</t>
  </si>
  <si>
    <t>周文江</t>
  </si>
  <si>
    <t xml:space="preserve">
制造分厂磨操作员</t>
  </si>
  <si>
    <t>秦勇</t>
  </si>
  <si>
    <t>武夷学院</t>
  </si>
  <si>
    <t>2022/4/25-2025/4/24</t>
  </si>
  <si>
    <t>2022.4-2023.3</t>
  </si>
  <si>
    <t>倪涛</t>
  </si>
  <si>
    <t>大专</t>
  </si>
  <si>
    <t>遵义职业技术学校</t>
  </si>
  <si>
    <t>矿山分厂工程机械维修</t>
  </si>
  <si>
    <t>合计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</si>
</sst>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_ "/>
  </numFmts>
  <fonts count="26">
    <font>
      <sz val="12"/>
      <name val="宋体"/>
      <charset val="134"/>
    </font>
    <font>
      <b/>
      <sz val="20"/>
      <name val="等线"/>
      <charset val="134"/>
    </font>
    <font>
      <sz val="10"/>
      <name val="等线"/>
      <charset val="134"/>
    </font>
    <font>
      <sz val="10"/>
      <color theme="1"/>
      <name val="等线"/>
      <charset val="134"/>
    </font>
    <font>
      <sz val="10"/>
      <name val="Arial Black"/>
      <charset val="0"/>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0"/>
      <color indexed="10"/>
      <name val="等线"/>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7" borderId="6" applyNumberFormat="0" applyFont="0" applyAlignment="0" applyProtection="0">
      <alignment vertical="center"/>
    </xf>
    <xf numFmtId="0" fontId="8"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8" fillId="9" borderId="0" applyNumberFormat="0" applyBorder="0" applyAlignment="0" applyProtection="0">
      <alignment vertical="center"/>
    </xf>
    <xf numFmtId="0" fontId="12" fillId="0" borderId="8" applyNumberFormat="0" applyFill="0" applyAlignment="0" applyProtection="0">
      <alignment vertical="center"/>
    </xf>
    <xf numFmtId="0" fontId="8" fillId="10" borderId="0" applyNumberFormat="0" applyBorder="0" applyAlignment="0" applyProtection="0">
      <alignment vertical="center"/>
    </xf>
    <xf numFmtId="0" fontId="18" fillId="11" borderId="9" applyNumberFormat="0" applyAlignment="0" applyProtection="0">
      <alignment vertical="center"/>
    </xf>
    <xf numFmtId="0" fontId="19" fillId="11" borderId="5" applyNumberFormat="0" applyAlignment="0" applyProtection="0">
      <alignment vertical="center"/>
    </xf>
    <xf numFmtId="0" fontId="20" fillId="12" borderId="10"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6">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14" fontId="0" fillId="0" borderId="1" xfId="0" applyNumberFormat="1" applyFill="1" applyBorder="1" applyAlignment="1">
      <alignment horizontal="center" vertical="center"/>
    </xf>
    <xf numFmtId="49" fontId="3"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176" fontId="4" fillId="0" borderId="1" xfId="0" applyNumberFormat="1" applyFont="1" applyFill="1" applyBorder="1" applyAlignment="1" applyProtection="1">
      <alignment horizontal="center" vertical="center" shrinkToFit="1"/>
      <protection hidden="1"/>
    </xf>
    <xf numFmtId="0" fontId="2" fillId="0" borderId="2" xfId="0" applyFont="1" applyBorder="1" applyAlignment="1">
      <alignment horizontal="center" vertical="center"/>
    </xf>
    <xf numFmtId="0" fontId="2" fillId="0" borderId="3" xfId="0" applyFont="1" applyBorder="1" applyAlignment="1">
      <alignment horizontal="center" vertical="center"/>
    </xf>
    <xf numFmtId="14"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xf>
    <xf numFmtId="0" fontId="2" fillId="0" borderId="4"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010;&#20154;&#31038;&#20250;&#20445;&#38505;&#32564;&#36153;&#26126;&#32454;&#19968;&#35272;&#34920;%20-8.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社保明细（姓 名）"/>
      <sheetName val="黄英豪"/>
      <sheetName val="邓发朋"/>
      <sheetName val="陈江林"/>
      <sheetName val="周预航"/>
      <sheetName val="刘涛"/>
      <sheetName val="范成胜"/>
      <sheetName val="徐明"/>
      <sheetName val="沙涛涛"/>
      <sheetName val="毛应鹏"/>
      <sheetName val="周文江"/>
      <sheetName val="秦勇"/>
      <sheetName val="倪涛"/>
      <sheetName val="左启军"/>
    </sheetNames>
    <sheetDataSet>
      <sheetData sheetId="0"/>
      <sheetData sheetId="1"/>
      <sheetData sheetId="2"/>
      <sheetData sheetId="3"/>
      <sheetData sheetId="4"/>
      <sheetData sheetId="5"/>
      <sheetData sheetId="6"/>
      <sheetData sheetId="7"/>
      <sheetData sheetId="8"/>
      <sheetData sheetId="9">
        <row r="15">
          <cell r="F15">
            <v>4941</v>
          </cell>
        </row>
      </sheetData>
      <sheetData sheetId="10">
        <row r="21">
          <cell r="F21">
            <v>15017.78</v>
          </cell>
        </row>
      </sheetData>
      <sheetData sheetId="11">
        <row r="21">
          <cell r="F21">
            <v>15878.97</v>
          </cell>
        </row>
      </sheetData>
      <sheetData sheetId="12">
        <row r="21">
          <cell r="F21">
            <v>14539.89</v>
          </cell>
        </row>
      </sheetData>
      <sheetData sheetId="1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tabSelected="1" zoomScale="80" zoomScaleNormal="80" workbookViewId="0">
      <pane xSplit="2" ySplit="2" topLeftCell="C3" activePane="bottomRight" state="frozenSplit"/>
      <selection/>
      <selection pane="topRight"/>
      <selection pane="bottomLeft"/>
      <selection pane="bottomRight" activeCell="A1" sqref="A1:N1"/>
    </sheetView>
  </sheetViews>
  <sheetFormatPr defaultColWidth="9" defaultRowHeight="14.25"/>
  <cols>
    <col min="1" max="1" width="4.75" customWidth="1"/>
    <col min="2" max="2" width="7" customWidth="1"/>
    <col min="3" max="3" width="4.875" customWidth="1"/>
    <col min="4" max="4" width="9.23333333333333" customWidth="1"/>
    <col min="5" max="5" width="16.5" customWidth="1"/>
    <col min="6" max="6" width="11.75" customWidth="1"/>
    <col min="7" max="7" width="21.375" customWidth="1"/>
    <col min="8" max="8" width="13.375" style="1" customWidth="1"/>
    <col min="9" max="9" width="7.875" customWidth="1"/>
    <col min="10" max="10" width="12.125" customWidth="1"/>
    <col min="12" max="12" width="13.5916666666667" customWidth="1"/>
    <col min="13" max="13" width="11" customWidth="1"/>
  </cols>
  <sheetData>
    <row r="1" ht="42" customHeight="1" spans="1:14">
      <c r="A1" s="2" t="s">
        <v>0</v>
      </c>
      <c r="B1" s="2"/>
      <c r="C1" s="2"/>
      <c r="D1" s="2"/>
      <c r="E1" s="2"/>
      <c r="F1" s="2"/>
      <c r="G1" s="2"/>
      <c r="H1" s="2"/>
      <c r="I1" s="2"/>
      <c r="J1" s="2"/>
      <c r="K1" s="2"/>
      <c r="L1" s="2"/>
      <c r="M1" s="2"/>
      <c r="N1" s="2"/>
    </row>
    <row r="2" ht="48" customHeight="1" spans="1:14">
      <c r="A2" s="3" t="s">
        <v>1</v>
      </c>
      <c r="B2" s="3" t="s">
        <v>2</v>
      </c>
      <c r="C2" s="3" t="s">
        <v>3</v>
      </c>
      <c r="D2" s="3" t="s">
        <v>4</v>
      </c>
      <c r="E2" s="3" t="s">
        <v>5</v>
      </c>
      <c r="F2" s="3" t="s">
        <v>6</v>
      </c>
      <c r="G2" s="4" t="s">
        <v>7</v>
      </c>
      <c r="H2" s="4" t="s">
        <v>8</v>
      </c>
      <c r="I2" s="4" t="s">
        <v>9</v>
      </c>
      <c r="J2" s="4" t="s">
        <v>10</v>
      </c>
      <c r="K2" s="4" t="s">
        <v>11</v>
      </c>
      <c r="L2" s="4" t="s">
        <v>12</v>
      </c>
      <c r="M2" s="4" t="s">
        <v>13</v>
      </c>
      <c r="N2" s="3" t="s">
        <v>14</v>
      </c>
    </row>
    <row r="3" ht="43" customHeight="1" spans="1:14">
      <c r="A3" s="3">
        <v>1</v>
      </c>
      <c r="B3" s="5" t="s">
        <v>15</v>
      </c>
      <c r="C3" s="3" t="s">
        <v>16</v>
      </c>
      <c r="D3" s="3" t="s">
        <v>17</v>
      </c>
      <c r="E3" s="4" t="s">
        <v>18</v>
      </c>
      <c r="F3" s="6">
        <v>44742</v>
      </c>
      <c r="G3" s="7" t="s">
        <v>19</v>
      </c>
      <c r="H3" s="4" t="s">
        <v>20</v>
      </c>
      <c r="I3" s="3" t="s">
        <v>21</v>
      </c>
      <c r="J3" s="12" t="s">
        <v>22</v>
      </c>
      <c r="K3" s="12" t="s">
        <v>23</v>
      </c>
      <c r="L3" s="13" t="s">
        <v>24</v>
      </c>
      <c r="M3" s="14">
        <v>14521.75</v>
      </c>
      <c r="N3" s="3"/>
    </row>
    <row r="4" ht="43" customHeight="1" spans="1:14">
      <c r="A4" s="3">
        <v>2</v>
      </c>
      <c r="B4" s="5" t="s">
        <v>25</v>
      </c>
      <c r="C4" s="3" t="s">
        <v>16</v>
      </c>
      <c r="D4" s="3" t="s">
        <v>17</v>
      </c>
      <c r="E4" s="4" t="s">
        <v>26</v>
      </c>
      <c r="F4" s="6">
        <v>44743</v>
      </c>
      <c r="G4" s="7" t="s">
        <v>27</v>
      </c>
      <c r="H4" s="4" t="s">
        <v>28</v>
      </c>
      <c r="I4" s="3" t="s">
        <v>29</v>
      </c>
      <c r="J4" s="12" t="s">
        <v>30</v>
      </c>
      <c r="K4" s="12" t="s">
        <v>31</v>
      </c>
      <c r="L4" s="13" t="s">
        <v>32</v>
      </c>
      <c r="M4" s="14">
        <v>2745</v>
      </c>
      <c r="N4" s="3"/>
    </row>
    <row r="5" ht="43" customHeight="1" spans="1:14">
      <c r="A5" s="3">
        <v>3</v>
      </c>
      <c r="B5" s="5" t="s">
        <v>33</v>
      </c>
      <c r="C5" s="3" t="s">
        <v>16</v>
      </c>
      <c r="D5" s="3" t="s">
        <v>17</v>
      </c>
      <c r="E5" s="4" t="s">
        <v>34</v>
      </c>
      <c r="F5" s="6">
        <v>44743</v>
      </c>
      <c r="G5" s="7" t="s">
        <v>35</v>
      </c>
      <c r="H5" s="4" t="s">
        <v>36</v>
      </c>
      <c r="I5" s="3" t="s">
        <v>29</v>
      </c>
      <c r="J5" s="12" t="s">
        <v>37</v>
      </c>
      <c r="K5" s="12" t="s">
        <v>31</v>
      </c>
      <c r="L5" s="13" t="s">
        <v>38</v>
      </c>
      <c r="M5" s="14">
        <v>2645.7</v>
      </c>
      <c r="N5" s="3"/>
    </row>
    <row r="6" ht="43" customHeight="1" spans="1:14">
      <c r="A6" s="3">
        <v>4</v>
      </c>
      <c r="B6" s="5" t="s">
        <v>39</v>
      </c>
      <c r="C6" s="3" t="s">
        <v>16</v>
      </c>
      <c r="D6" s="3" t="s">
        <v>17</v>
      </c>
      <c r="E6" s="4" t="s">
        <v>40</v>
      </c>
      <c r="F6" s="6">
        <v>44729</v>
      </c>
      <c r="G6" s="7" t="s">
        <v>27</v>
      </c>
      <c r="H6" s="4" t="s">
        <v>41</v>
      </c>
      <c r="I6" s="3" t="s">
        <v>29</v>
      </c>
      <c r="J6" s="12" t="s">
        <v>30</v>
      </c>
      <c r="K6" s="12" t="s">
        <v>31</v>
      </c>
      <c r="L6" s="13" t="s">
        <v>32</v>
      </c>
      <c r="M6" s="14">
        <v>2745</v>
      </c>
      <c r="N6" s="3"/>
    </row>
    <row r="7" ht="43" customHeight="1" spans="1:14">
      <c r="A7" s="3">
        <v>5</v>
      </c>
      <c r="B7" s="5" t="s">
        <v>42</v>
      </c>
      <c r="C7" s="3" t="s">
        <v>16</v>
      </c>
      <c r="D7" s="3" t="s">
        <v>17</v>
      </c>
      <c r="E7" s="4" t="s">
        <v>40</v>
      </c>
      <c r="F7" s="6">
        <v>44729</v>
      </c>
      <c r="G7" s="7" t="s">
        <v>27</v>
      </c>
      <c r="H7" s="4" t="s">
        <v>36</v>
      </c>
      <c r="I7" s="3" t="s">
        <v>21</v>
      </c>
      <c r="J7" s="12" t="s">
        <v>43</v>
      </c>
      <c r="K7" s="12" t="s">
        <v>23</v>
      </c>
      <c r="L7" s="13" t="s">
        <v>24</v>
      </c>
      <c r="M7" s="14">
        <v>14803.75</v>
      </c>
      <c r="N7" s="3"/>
    </row>
    <row r="8" ht="43" customHeight="1" spans="1:14">
      <c r="A8" s="3">
        <v>6</v>
      </c>
      <c r="B8" s="5" t="s">
        <v>44</v>
      </c>
      <c r="C8" s="3" t="s">
        <v>16</v>
      </c>
      <c r="D8" s="3" t="s">
        <v>17</v>
      </c>
      <c r="E8" s="4" t="s">
        <v>45</v>
      </c>
      <c r="F8" s="6">
        <v>44743</v>
      </c>
      <c r="G8" s="7" t="s">
        <v>27</v>
      </c>
      <c r="H8" s="4" t="s">
        <v>46</v>
      </c>
      <c r="I8" s="3" t="s">
        <v>21</v>
      </c>
      <c r="J8" s="12" t="s">
        <v>43</v>
      </c>
      <c r="K8" s="12" t="s">
        <v>23</v>
      </c>
      <c r="L8" s="13" t="s">
        <v>24</v>
      </c>
      <c r="M8" s="14">
        <v>15774.93</v>
      </c>
      <c r="N8" s="3"/>
    </row>
    <row r="9" ht="43" customHeight="1" spans="1:14">
      <c r="A9" s="3">
        <v>7</v>
      </c>
      <c r="B9" s="5" t="s">
        <v>47</v>
      </c>
      <c r="C9" s="3" t="s">
        <v>16</v>
      </c>
      <c r="D9" s="3" t="s">
        <v>17</v>
      </c>
      <c r="E9" s="4" t="s">
        <v>40</v>
      </c>
      <c r="F9" s="6">
        <v>44729</v>
      </c>
      <c r="G9" s="7" t="s">
        <v>27</v>
      </c>
      <c r="H9" s="4" t="s">
        <v>48</v>
      </c>
      <c r="I9" s="3" t="s">
        <v>21</v>
      </c>
      <c r="J9" s="12" t="s">
        <v>43</v>
      </c>
      <c r="K9" s="12" t="s">
        <v>23</v>
      </c>
      <c r="L9" s="13" t="s">
        <v>24</v>
      </c>
      <c r="M9" s="14">
        <v>13125.75</v>
      </c>
      <c r="N9" s="3"/>
    </row>
    <row r="10" ht="43" hidden="1" customHeight="1" spans="1:14">
      <c r="A10" s="3">
        <v>9</v>
      </c>
      <c r="B10" s="5" t="s">
        <v>49</v>
      </c>
      <c r="C10" s="3" t="s">
        <v>16</v>
      </c>
      <c r="D10" s="3" t="s">
        <v>17</v>
      </c>
      <c r="E10" s="4" t="s">
        <v>40</v>
      </c>
      <c r="F10" s="8">
        <v>2020.07</v>
      </c>
      <c r="G10" s="9" t="s">
        <v>50</v>
      </c>
      <c r="H10" s="4" t="s">
        <v>41</v>
      </c>
      <c r="I10" s="3" t="s">
        <v>29</v>
      </c>
      <c r="J10" s="12" t="s">
        <v>51</v>
      </c>
      <c r="K10" s="12" t="s">
        <v>31</v>
      </c>
      <c r="L10" s="13" t="s">
        <v>52</v>
      </c>
      <c r="M10" s="14">
        <f>[1]毛应鹏!$F$15</f>
        <v>4941</v>
      </c>
      <c r="N10" s="3"/>
    </row>
    <row r="11" ht="43" hidden="1" customHeight="1" spans="1:14">
      <c r="A11" s="3">
        <v>10</v>
      </c>
      <c r="B11" s="5" t="s">
        <v>53</v>
      </c>
      <c r="C11" s="3" t="s">
        <v>16</v>
      </c>
      <c r="D11" s="3" t="s">
        <v>17</v>
      </c>
      <c r="E11" s="4" t="s">
        <v>34</v>
      </c>
      <c r="F11" s="8">
        <v>2020.07</v>
      </c>
      <c r="G11" s="9" t="s">
        <v>19</v>
      </c>
      <c r="H11" s="4" t="s">
        <v>54</v>
      </c>
      <c r="I11" s="3" t="s">
        <v>21</v>
      </c>
      <c r="J11" s="12" t="s">
        <v>22</v>
      </c>
      <c r="K11" s="12" t="s">
        <v>23</v>
      </c>
      <c r="L11" s="13" t="s">
        <v>24</v>
      </c>
      <c r="M11" s="14">
        <f>[1]周文江!$F$21</f>
        <v>15017.78</v>
      </c>
      <c r="N11" s="3"/>
    </row>
    <row r="12" ht="43" hidden="1" customHeight="1" spans="1:14">
      <c r="A12" s="3">
        <v>12</v>
      </c>
      <c r="B12" s="5" t="s">
        <v>55</v>
      </c>
      <c r="C12" s="3" t="s">
        <v>16</v>
      </c>
      <c r="D12" s="3" t="s">
        <v>17</v>
      </c>
      <c r="E12" s="4" t="s">
        <v>56</v>
      </c>
      <c r="F12" s="8">
        <v>2020.07</v>
      </c>
      <c r="G12" s="9" t="s">
        <v>57</v>
      </c>
      <c r="H12" s="4" t="s">
        <v>20</v>
      </c>
      <c r="I12" s="3" t="s">
        <v>21</v>
      </c>
      <c r="J12" s="12" t="s">
        <v>58</v>
      </c>
      <c r="K12" s="12" t="s">
        <v>23</v>
      </c>
      <c r="L12" s="13" t="s">
        <v>24</v>
      </c>
      <c r="M12" s="14">
        <f>[1]秦勇!$F$21</f>
        <v>15878.97</v>
      </c>
      <c r="N12" s="3"/>
    </row>
    <row r="13" ht="43" hidden="1" customHeight="1" spans="1:14">
      <c r="A13" s="3">
        <v>11</v>
      </c>
      <c r="B13" s="5" t="s">
        <v>59</v>
      </c>
      <c r="C13" s="3" t="s">
        <v>16</v>
      </c>
      <c r="D13" s="3" t="s">
        <v>60</v>
      </c>
      <c r="E13" s="4" t="s">
        <v>61</v>
      </c>
      <c r="F13" s="8">
        <v>2020.07</v>
      </c>
      <c r="G13" s="9" t="s">
        <v>57</v>
      </c>
      <c r="H13" s="4" t="s">
        <v>62</v>
      </c>
      <c r="I13" s="3" t="s">
        <v>21</v>
      </c>
      <c r="J13" s="12" t="s">
        <v>58</v>
      </c>
      <c r="K13" s="12" t="s">
        <v>23</v>
      </c>
      <c r="L13" s="13" t="s">
        <v>24</v>
      </c>
      <c r="M13" s="14">
        <f>[1]倪涛!$F$21</f>
        <v>14539.89</v>
      </c>
      <c r="N13" s="3"/>
    </row>
    <row r="14" ht="33.75" customHeight="1" spans="1:14">
      <c r="A14" s="10" t="s">
        <v>63</v>
      </c>
      <c r="B14" s="11"/>
      <c r="C14" s="11"/>
      <c r="D14" s="11"/>
      <c r="E14" s="11"/>
      <c r="F14" s="11"/>
      <c r="G14" s="11"/>
      <c r="H14" s="11"/>
      <c r="I14" s="11"/>
      <c r="J14" s="11"/>
      <c r="K14" s="11"/>
      <c r="L14" s="15"/>
      <c r="M14" s="14">
        <f>SUM(M3:M9)</f>
        <v>66361.88</v>
      </c>
      <c r="N14" s="3"/>
    </row>
  </sheetData>
  <mergeCells count="2">
    <mergeCell ref="A1:N1"/>
    <mergeCell ref="A14:L14"/>
  </mergeCells>
  <pageMargins left="0.118055555555556" right="0.0784722222222222" top="0.747916666666667" bottom="0.236111111111111" header="0.354166666666667" footer="0.156944444444444"/>
  <pageSetup paperSize="9" scale="66"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2023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Ghkill</cp:lastModifiedBy>
  <dcterms:created xsi:type="dcterms:W3CDTF">2020-06-23T04:28:00Z</dcterms:created>
  <cp:lastPrinted>2020-07-16T01:15:00Z</cp:lastPrinted>
  <dcterms:modified xsi:type="dcterms:W3CDTF">2023-08-28T07:33:32Z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A33E8BD286584F0FA55BE302A15628DE</vt:lpwstr>
  </property>
</Properties>
</file>